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romeschmitt/Dropbox/00_SAUVEGARDE_RPCS_171005/RPCS-20170823/FORMATION/PCR/PLOMB/Renouvellement-Pratique-Plomb/10 Gestion des situations anormales/"/>
    </mc:Choice>
  </mc:AlternateContent>
  <xr:revisionPtr revIDLastSave="0" documentId="13_ncr:1_{26E116B1-356D-F148-B2CB-B62EF1111D3E}" xr6:coauthVersionLast="31" xr6:coauthVersionMax="31" xr10:uidLastSave="{00000000-0000-0000-0000-000000000000}"/>
  <bookViews>
    <workbookView xWindow="0" yWindow="2000" windowWidth="25600" windowHeight="13020" tabRatio="500" xr2:uid="{00000000-000D-0000-FFFF-FFFF00000000}"/>
  </bookViews>
  <sheets>
    <sheet name="Feuil1" sheetId="1" r:id="rId1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M9" i="1"/>
  <c r="M10" i="1"/>
  <c r="J16" i="1"/>
  <c r="J17" i="1"/>
  <c r="J10" i="1"/>
  <c r="G16" i="1"/>
  <c r="G17" i="1"/>
  <c r="G9" i="1"/>
  <c r="G10" i="1"/>
  <c r="D9" i="1"/>
  <c r="D10" i="1"/>
  <c r="D16" i="1"/>
  <c r="D17" i="1"/>
</calcChain>
</file>

<file path=xl/sharedStrings.xml><?xml version="1.0" encoding="utf-8"?>
<sst xmlns="http://schemas.openxmlformats.org/spreadsheetml/2006/main" count="45" uniqueCount="19">
  <si>
    <t>Activité initiale</t>
  </si>
  <si>
    <t>MBq</t>
  </si>
  <si>
    <t xml:space="preserve">à la date du </t>
  </si>
  <si>
    <t>activité du jour :</t>
  </si>
  <si>
    <t>RADIONUCLÉIDE :</t>
  </si>
  <si>
    <t>Cd 109</t>
  </si>
  <si>
    <t>aujourd'hui :</t>
  </si>
  <si>
    <t>Co 57</t>
  </si>
  <si>
    <t>HEURESYS</t>
  </si>
  <si>
    <t>ACTUALISATION DE L'ACTIVITÉ DE LA SOURCE DÉTENUE</t>
  </si>
  <si>
    <t>OXFORD</t>
  </si>
  <si>
    <t>"XLp/XL 36 mois"</t>
  </si>
  <si>
    <t>MICROLEAD</t>
  </si>
  <si>
    <t>PROTEC LPA-1</t>
  </si>
  <si>
    <t>FenX "60 mois"</t>
  </si>
  <si>
    <t>"XLp/XLpS 64 mois"</t>
  </si>
  <si>
    <t>(30 MBq)</t>
  </si>
  <si>
    <t>(70 MBq)</t>
  </si>
  <si>
    <t>(56 MBq)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</si>
</sst>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1" fillId="0" borderId="0" xfId="0" applyFont="1"/>
    <xf numFmtId="1" fontId="1" fillId="0" borderId="0" xfId="0" applyNumberFormat="1" applyFont="1" applyAlignment="1"/>
    <xf numFmtId="0" fontId="4" fillId="0" borderId="0" xfId="0" applyFont="1" applyAlignment="1">
      <alignment horizontal="right"/>
    </xf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14" fontId="6" fillId="2" borderId="0" xfId="0" applyNumberFormat="1" applyFont="1" applyFill="1"/>
    <xf numFmtId="0" fontId="4" fillId="0" borderId="0" xfId="0" applyFont="1"/>
    <xf numFmtId="0" fontId="4" fillId="0" borderId="3" xfId="0" applyFont="1" applyBorder="1" applyAlignment="1">
      <alignment horizontal="right"/>
    </xf>
    <xf numFmtId="0" fontId="0" fillId="0" borderId="4" xfId="0" applyBorder="1"/>
    <xf numFmtId="0" fontId="0" fillId="2" borderId="3" xfId="0" applyFill="1" applyBorder="1"/>
    <xf numFmtId="14" fontId="6" fillId="2" borderId="3" xfId="0" applyNumberFormat="1" applyFont="1" applyFill="1" applyBorder="1"/>
    <xf numFmtId="14" fontId="0" fillId="0" borderId="3" xfId="0" applyNumberFormat="1" applyBorder="1"/>
    <xf numFmtId="0" fontId="4" fillId="0" borderId="4" xfId="0" applyFont="1" applyBorder="1"/>
    <xf numFmtId="1" fontId="1" fillId="0" borderId="5" xfId="0" applyNumberFormat="1" applyFont="1" applyBorder="1" applyAlignment="1"/>
    <xf numFmtId="0" fontId="1" fillId="0" borderId="6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1" fillId="0" borderId="3" xfId="0" applyNumberFormat="1" applyFont="1" applyBorder="1" applyAlignment="1"/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8"/>
  <sheetViews>
    <sheetView tabSelected="1" topLeftCell="A4" zoomScale="150" zoomScaleNormal="150" zoomScalePageLayoutView="150" workbookViewId="0">
      <selection activeCell="L12" sqref="L12"/>
    </sheetView>
  </sheetViews>
  <sheetFormatPr baseColWidth="10" defaultRowHeight="16" x14ac:dyDescent="0.2"/>
  <cols>
    <col min="1" max="1" width="9" customWidth="1"/>
    <col min="4" max="4" width="13" customWidth="1"/>
    <col min="6" max="6" width="4.5" customWidth="1"/>
    <col min="7" max="7" width="12.33203125" customWidth="1"/>
    <col min="9" max="9" width="6.83203125" customWidth="1"/>
    <col min="10" max="10" width="12.33203125" customWidth="1"/>
  </cols>
  <sheetData>
    <row r="2" spans="2:14" ht="25" customHeight="1" x14ac:dyDescent="0.2">
      <c r="B2" s="21" t="s">
        <v>9</v>
      </c>
      <c r="C2" s="21"/>
      <c r="D2" s="21"/>
      <c r="E2" s="21"/>
      <c r="F2" s="21"/>
      <c r="G2" s="21"/>
      <c r="H2" s="21"/>
    </row>
    <row r="4" spans="2:14" ht="17" thickBot="1" x14ac:dyDescent="0.25">
      <c r="M4" s="6"/>
      <c r="N4" s="6"/>
    </row>
    <row r="5" spans="2:14" x14ac:dyDescent="0.2">
      <c r="D5" s="22" t="s">
        <v>11</v>
      </c>
      <c r="E5" s="23"/>
      <c r="G5" s="22" t="s">
        <v>10</v>
      </c>
      <c r="H5" s="23"/>
      <c r="J5" s="20" t="s">
        <v>14</v>
      </c>
      <c r="K5" s="20"/>
      <c r="M5" s="22" t="s">
        <v>15</v>
      </c>
      <c r="N5" s="23"/>
    </row>
    <row r="6" spans="2:14" x14ac:dyDescent="0.2">
      <c r="B6" t="s">
        <v>4</v>
      </c>
      <c r="D6" s="10" t="s">
        <v>5</v>
      </c>
      <c r="E6" s="11"/>
      <c r="G6" s="10" t="s">
        <v>5</v>
      </c>
      <c r="H6" s="11"/>
      <c r="J6" s="4" t="s">
        <v>5</v>
      </c>
      <c r="M6" s="10" t="s">
        <v>5</v>
      </c>
      <c r="N6" s="11"/>
    </row>
    <row r="7" spans="2:14" x14ac:dyDescent="0.2">
      <c r="B7" t="s">
        <v>0</v>
      </c>
      <c r="D7" s="12">
        <v>370</v>
      </c>
      <c r="E7" s="11" t="s">
        <v>1</v>
      </c>
      <c r="G7" s="12">
        <v>740</v>
      </c>
      <c r="H7" s="11" t="s">
        <v>1</v>
      </c>
      <c r="J7" s="5">
        <v>850</v>
      </c>
      <c r="K7" t="s">
        <v>1</v>
      </c>
      <c r="M7" s="12">
        <v>1480</v>
      </c>
      <c r="N7" s="11" t="s">
        <v>1</v>
      </c>
    </row>
    <row r="8" spans="2:14" x14ac:dyDescent="0.2">
      <c r="B8" t="s">
        <v>2</v>
      </c>
      <c r="D8" s="13">
        <v>43286</v>
      </c>
      <c r="E8" s="15"/>
      <c r="F8" s="9"/>
      <c r="G8" s="13">
        <v>42944</v>
      </c>
      <c r="H8" s="15"/>
      <c r="I8" s="9"/>
      <c r="J8" s="8">
        <v>41438</v>
      </c>
      <c r="K8" s="9"/>
      <c r="L8" s="9"/>
      <c r="M8" s="13">
        <v>42745</v>
      </c>
      <c r="N8" s="11"/>
    </row>
    <row r="9" spans="2:14" x14ac:dyDescent="0.2">
      <c r="B9" t="s">
        <v>6</v>
      </c>
      <c r="D9" s="14">
        <f ca="1">TODAY()</f>
        <v>43287</v>
      </c>
      <c r="E9" s="11"/>
      <c r="G9" s="14">
        <f ca="1">TODAY()</f>
        <v>43287</v>
      </c>
      <c r="H9" s="11"/>
      <c r="J9" s="1">
        <f ca="1">TODAY()</f>
        <v>43287</v>
      </c>
      <c r="M9" s="14">
        <f ca="1">TODAY()</f>
        <v>43287</v>
      </c>
      <c r="N9" s="11"/>
    </row>
    <row r="10" spans="2:14" ht="17" thickBot="1" x14ac:dyDescent="0.25">
      <c r="B10" s="2" t="s">
        <v>3</v>
      </c>
      <c r="C10" s="2"/>
      <c r="D10" s="16">
        <f ca="1">ROUNDUP(D7/2^((D9-D8)/463),0)</f>
        <v>370</v>
      </c>
      <c r="E10" s="17" t="s">
        <v>1</v>
      </c>
      <c r="G10" s="16">
        <f ca="1">ROUNDUP(G7/2^((G9-G8)/463),0)</f>
        <v>443</v>
      </c>
      <c r="H10" s="17" t="s">
        <v>1</v>
      </c>
      <c r="J10" s="3">
        <f ca="1">ROUNDUP(J7/2^((J9-J8)/463),0)</f>
        <v>54</v>
      </c>
      <c r="K10" s="2" t="s">
        <v>1</v>
      </c>
      <c r="M10" s="24">
        <f ca="1">ROUNDUP(M7/2^((M9-M8)/463),0)</f>
        <v>658</v>
      </c>
      <c r="N10" s="25" t="s">
        <v>1</v>
      </c>
    </row>
    <row r="11" spans="2:14" ht="17" thickBot="1" x14ac:dyDescent="0.25">
      <c r="D11" s="18" t="s">
        <v>17</v>
      </c>
      <c r="G11" t="s">
        <v>17</v>
      </c>
      <c r="J11" s="18" t="s">
        <v>18</v>
      </c>
      <c r="M11" s="26" t="s">
        <v>17</v>
      </c>
      <c r="N11" s="27"/>
    </row>
    <row r="12" spans="2:14" x14ac:dyDescent="0.2">
      <c r="B12" s="6"/>
      <c r="C12" s="6"/>
      <c r="D12" s="22" t="s">
        <v>13</v>
      </c>
      <c r="E12" s="23"/>
      <c r="G12" s="20" t="s">
        <v>8</v>
      </c>
      <c r="H12" s="20"/>
      <c r="J12" s="20" t="s">
        <v>12</v>
      </c>
      <c r="K12" s="20"/>
    </row>
    <row r="13" spans="2:14" x14ac:dyDescent="0.2">
      <c r="B13" s="6" t="s">
        <v>4</v>
      </c>
      <c r="C13" s="6"/>
      <c r="D13" s="10" t="s">
        <v>7</v>
      </c>
      <c r="E13" s="11"/>
      <c r="G13" s="4" t="s">
        <v>7</v>
      </c>
      <c r="J13" s="4" t="s">
        <v>7</v>
      </c>
    </row>
    <row r="14" spans="2:14" x14ac:dyDescent="0.2">
      <c r="B14" s="6" t="s">
        <v>0</v>
      </c>
      <c r="C14" s="6"/>
      <c r="D14" s="12">
        <v>444</v>
      </c>
      <c r="E14" s="11" t="s">
        <v>1</v>
      </c>
      <c r="G14" s="5">
        <v>185</v>
      </c>
      <c r="H14" t="s">
        <v>1</v>
      </c>
      <c r="J14" s="5">
        <v>370</v>
      </c>
      <c r="K14" t="s">
        <v>1</v>
      </c>
    </row>
    <row r="15" spans="2:14" x14ac:dyDescent="0.2">
      <c r="B15" s="6" t="s">
        <v>2</v>
      </c>
      <c r="C15" s="6"/>
      <c r="D15" s="13">
        <v>43090</v>
      </c>
      <c r="E15" s="15"/>
      <c r="F15" s="9"/>
      <c r="G15" s="8">
        <v>42962</v>
      </c>
      <c r="H15" s="9"/>
      <c r="I15" s="9"/>
      <c r="J15" s="8">
        <v>42690</v>
      </c>
    </row>
    <row r="16" spans="2:14" x14ac:dyDescent="0.2">
      <c r="B16" s="6" t="s">
        <v>6</v>
      </c>
      <c r="C16" s="6"/>
      <c r="D16" s="14">
        <f ca="1">TODAY()</f>
        <v>43287</v>
      </c>
      <c r="E16" s="11"/>
      <c r="G16" s="1">
        <f ca="1">TODAY()</f>
        <v>43287</v>
      </c>
      <c r="J16" s="1">
        <f ca="1">TODAY()</f>
        <v>43287</v>
      </c>
    </row>
    <row r="17" spans="2:11" ht="17" thickBot="1" x14ac:dyDescent="0.25">
      <c r="B17" s="7" t="s">
        <v>3</v>
      </c>
      <c r="C17" s="7"/>
      <c r="D17" s="16">
        <f ca="1">ROUNDUP(D14/2^((D16-D15)/272),0)</f>
        <v>269</v>
      </c>
      <c r="E17" s="17" t="s">
        <v>1</v>
      </c>
      <c r="G17" s="3">
        <f ca="1">ROUNDUP(G14/2^((G16-G15)/272),0)</f>
        <v>81</v>
      </c>
      <c r="H17" s="2" t="s">
        <v>1</v>
      </c>
      <c r="J17" s="3">
        <f ca="1">ROUNDUP(J14/2^((J16-J15)/272),0)</f>
        <v>81</v>
      </c>
      <c r="K17" s="2" t="s">
        <v>1</v>
      </c>
    </row>
    <row r="18" spans="2:11" x14ac:dyDescent="0.2">
      <c r="B18" s="6"/>
      <c r="C18" s="6"/>
      <c r="D18" s="19" t="s">
        <v>17</v>
      </c>
      <c r="E18" s="6"/>
      <c r="G18" s="18" t="s">
        <v>16</v>
      </c>
    </row>
  </sheetData>
  <mergeCells count="8">
    <mergeCell ref="M5:N5"/>
    <mergeCell ref="J5:K5"/>
    <mergeCell ref="B2:H2"/>
    <mergeCell ref="G12:H12"/>
    <mergeCell ref="G5:H5"/>
    <mergeCell ref="D5:E5"/>
    <mergeCell ref="D12:E12"/>
    <mergeCell ref="J12:K12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Rpcs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Schmitt</dc:creator>
  <cp:lastModifiedBy>JEROME SCHMITT</cp:lastModifiedBy>
  <dcterms:created xsi:type="dcterms:W3CDTF">2014-10-14T09:45:37Z</dcterms:created>
  <dcterms:modified xsi:type="dcterms:W3CDTF">2018-07-06T10:47:30Z</dcterms:modified>
</cp:coreProperties>
</file>